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Y:\TES-CONTABILIDAD\4. NOEMI\TRANSPARENCIA 2024-2027 PAPEL DE TRABAJO\2024\CUENTA PUBLICA 2024\OFICIO 395 CUENTA PUBLICA 24 PDF Y EXCEL TITULO V\"/>
    </mc:Choice>
  </mc:AlternateContent>
  <xr:revisionPtr revIDLastSave="0" documentId="13_ncr:1_{899B28D8-6D29-4CD6-A8DE-64AE753F5F52}" xr6:coauthVersionLast="36" xr6:coauthVersionMax="36" xr10:uidLastSave="{00000000-0000-0000-0000-000000000000}"/>
  <bookViews>
    <workbookView xWindow="0" yWindow="0" windowWidth="28800" windowHeight="1098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B20" i="2"/>
  <c r="D9" i="2"/>
  <c r="D20" i="2" s="1"/>
  <c r="C9" i="2"/>
  <c r="C20" i="2" s="1"/>
  <c r="C38" i="2" s="1"/>
  <c r="E16" i="2"/>
  <c r="E20" i="2" s="1"/>
  <c r="E38" i="2" s="1"/>
  <c r="D38" i="2" l="1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<sst xmlns="http://schemas.openxmlformats.org/spreadsheetml/2006/main" count="36" uniqueCount="26">
  <si>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</si>
  <si>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</si>
  <si>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</si>
  <si>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</si>
  <si>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</si>
  <si>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</si>
  <si>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</si>
  <si>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</si>
  <si>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</si>
  <si>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</si>
  <si>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</si>
  <si>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</si>
  <si>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</si>
  <si>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</si>
  <si>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</si>
  <si>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</si>
  <si>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</si>
  <si>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</si>
  <si>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</si>
  <si>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</si>
  <si>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</si>
  <si>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</si>
  <si>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</si>
  <si>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</si>
  <si>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</si>
  <si>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Municipio de San Felipe
Estado de Variación en la Hacienda Pública
Del 1 de Enero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</si>
</sst>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3" fontId="4" fillId="0" borderId="4" xfId="5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3" fillId="0" borderId="0" xfId="3" applyNumberFormat="1" applyFont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top"/>
      <protection locked="0"/>
    </xf>
    <xf numFmtId="3" fontId="4" fillId="0" borderId="0" xfId="3" applyNumberFormat="1" applyFont="1" applyBorder="1" applyAlignment="1" applyProtection="1">
      <alignment vertical="top"/>
      <protection locked="0"/>
    </xf>
    <xf numFmtId="3" fontId="4" fillId="0" borderId="4" xfId="6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6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Protection="1">
      <protection locked="0"/>
    </xf>
    <xf numFmtId="0" fontId="3" fillId="0" borderId="0" xfId="3" applyFont="1" applyFill="1" applyBorder="1" applyAlignment="1" applyProtection="1">
      <alignment horizontal="center" vertical="top"/>
      <protection locked="0"/>
    </xf>
    <xf numFmtId="0" fontId="4" fillId="0" borderId="0" xfId="3" applyFont="1" applyFill="1" applyBorder="1" applyAlignment="1" applyProtection="1">
      <alignment horizontal="center" vertical="top"/>
      <protection locked="0"/>
    </xf>
    <xf numFmtId="0" fontId="4" fillId="0" borderId="0" xfId="3" applyFont="1" applyFill="1" applyBorder="1" applyAlignment="1" applyProtection="1">
      <alignment vertical="top"/>
      <protection locked="0"/>
    </xf>
    <xf numFmtId="0" fontId="3" fillId="0" borderId="0" xfId="3" applyFont="1" applyFill="1" applyBorder="1" applyAlignment="1" applyProtection="1">
      <alignment horizontal="center" vertical="top"/>
      <protection locked="0"/>
    </xf>
    <xf numFmtId="0" fontId="4" fillId="0" borderId="0" xfId="3" applyFont="1" applyFill="1" applyBorder="1" applyAlignment="1" applyProtection="1">
      <alignment horizontal="center"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10">
    <cellStyle name="=C:\WINNT\SYSTEM32\COMMAND.COM" xfId="2" xr:uid="{00000000-0005-0000-0000-000000000000}"/>
    <cellStyle name="Millares 2" xfId="4" xr:uid="{00000000-0005-0000-0000-000001000000}"/>
    <cellStyle name="Millares 2 2" xfId="5" xr:uid="{00000000-0005-0000-0000-000001000000}"/>
    <cellStyle name="Millares 2 2 2" xfId="8" xr:uid="{00000000-0005-0000-0000-000001000000}"/>
    <cellStyle name="Millares 2 3" xfId="6" xr:uid="{00000000-0005-0000-0000-000001000000}"/>
    <cellStyle name="Millares 2 4" xfId="7" xr:uid="{00000000-0005-0000-0000-000001000000}"/>
    <cellStyle name="Millares 2 5" xfId="9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0"/>
  <sheetViews>
    <sheetView tabSelected="1" zoomScaleNormal="100" workbookViewId="0">
      <selection activeCell="A2" sqref="A2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35" t="s">
        <v>25</v>
      </c>
      <c r="B1" s="36"/>
      <c r="C1" s="36"/>
      <c r="D1" s="36"/>
      <c r="E1" s="36"/>
      <c r="F1" s="37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129386151.31</v>
      </c>
      <c r="C4" s="16"/>
      <c r="D4" s="16"/>
      <c r="E4" s="16"/>
      <c r="F4" s="15">
        <f>SUM(B4:E4)</f>
        <v>129386151.31</v>
      </c>
    </row>
    <row r="5" spans="1:6" ht="11.25" customHeight="1" x14ac:dyDescent="0.2">
      <c r="A5" s="8" t="s">
        <v>2</v>
      </c>
      <c r="B5" s="26">
        <v>75451446.780000001</v>
      </c>
      <c r="C5" s="25"/>
      <c r="D5" s="25"/>
      <c r="E5" s="25"/>
      <c r="F5" s="15">
        <f>SUM(B5:E5)</f>
        <v>75451446.780000001</v>
      </c>
    </row>
    <row r="6" spans="1:6" ht="11.25" customHeight="1" x14ac:dyDescent="0.2">
      <c r="A6" s="8" t="s">
        <v>3</v>
      </c>
      <c r="B6" s="26">
        <v>53934704.530000001</v>
      </c>
      <c r="C6" s="25"/>
      <c r="D6" s="25"/>
      <c r="E6" s="25"/>
      <c r="F6" s="15">
        <f>SUM(B6:E6)</f>
        <v>53934704.530000001</v>
      </c>
    </row>
    <row r="7" spans="1:6" ht="11.25" customHeight="1" x14ac:dyDescent="0.2">
      <c r="A7" s="8" t="s">
        <v>4</v>
      </c>
      <c r="B7" s="26">
        <v>0</v>
      </c>
      <c r="C7" s="25"/>
      <c r="D7" s="25"/>
      <c r="E7" s="25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556097344.14999998</v>
      </c>
      <c r="D9" s="15">
        <f>D10</f>
        <v>119364251.09999999</v>
      </c>
      <c r="E9" s="16"/>
      <c r="F9" s="15">
        <f t="shared" ref="F9:F14" si="0">SUM(B9:E9)</f>
        <v>675461595.25</v>
      </c>
    </row>
    <row r="10" spans="1:6" ht="11.25" customHeight="1" x14ac:dyDescent="0.2">
      <c r="A10" s="8" t="s">
        <v>5</v>
      </c>
      <c r="B10" s="16"/>
      <c r="C10" s="20"/>
      <c r="D10" s="21">
        <v>119364251.09999999</v>
      </c>
      <c r="E10" s="16"/>
      <c r="F10" s="15">
        <f t="shared" si="0"/>
        <v>119364251.09999999</v>
      </c>
    </row>
    <row r="11" spans="1:6" ht="11.25" customHeight="1" x14ac:dyDescent="0.2">
      <c r="A11" s="8" t="s">
        <v>6</v>
      </c>
      <c r="B11" s="16"/>
      <c r="C11" s="21">
        <v>556055899.64999998</v>
      </c>
      <c r="D11" s="20"/>
      <c r="E11" s="16"/>
      <c r="F11" s="15">
        <f t="shared" si="0"/>
        <v>556055899.64999998</v>
      </c>
    </row>
    <row r="12" spans="1:6" ht="11.25" customHeight="1" x14ac:dyDescent="0.2">
      <c r="A12" s="8" t="s">
        <v>15</v>
      </c>
      <c r="B12" s="16"/>
      <c r="C12" s="21">
        <v>41444.5</v>
      </c>
      <c r="D12" s="20"/>
      <c r="E12" s="16"/>
      <c r="F12" s="15">
        <f t="shared" si="0"/>
        <v>41444.5</v>
      </c>
    </row>
    <row r="13" spans="1:6" ht="11.25" customHeight="1" x14ac:dyDescent="0.2">
      <c r="A13" s="8" t="s">
        <v>7</v>
      </c>
      <c r="B13" s="16"/>
      <c r="C13" s="21">
        <v>0</v>
      </c>
      <c r="D13" s="20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21">
        <v>0</v>
      </c>
      <c r="D14" s="20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129386151.31</v>
      </c>
      <c r="C20" s="15">
        <f>C9</f>
        <v>556097344.14999998</v>
      </c>
      <c r="D20" s="15">
        <f>D9</f>
        <v>119364251.09999999</v>
      </c>
      <c r="E20" s="15">
        <f>E16</f>
        <v>0</v>
      </c>
      <c r="F20" s="15">
        <f>SUM(B20:E20)</f>
        <v>804847746.56000006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13998927.4</v>
      </c>
      <c r="C22" s="16"/>
      <c r="D22" s="16"/>
      <c r="E22" s="16"/>
      <c r="F22" s="15">
        <f>SUM(B22:E22)</f>
        <v>13998927.4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29">
        <v>13998927.4</v>
      </c>
      <c r="C24" s="16"/>
      <c r="D24" s="16"/>
      <c r="E24" s="16"/>
      <c r="F24" s="15">
        <f>SUM(B24:E24)</f>
        <v>13998927.4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49973019.390000001</v>
      </c>
      <c r="D27" s="15">
        <f>SUM(D28:D32)</f>
        <v>-106953068.23999999</v>
      </c>
      <c r="E27" s="16"/>
      <c r="F27" s="15">
        <f t="shared" ref="F27:F32" si="1">SUM(B27:E27)</f>
        <v>-56980048.849999994</v>
      </c>
    </row>
    <row r="28" spans="1:6" ht="11.25" customHeight="1" x14ac:dyDescent="0.2">
      <c r="A28" s="8" t="s">
        <v>5</v>
      </c>
      <c r="B28" s="16"/>
      <c r="C28" s="27"/>
      <c r="D28" s="28">
        <v>12411182.859999999</v>
      </c>
      <c r="E28" s="16"/>
      <c r="F28" s="15">
        <f t="shared" si="1"/>
        <v>12411182.859999999</v>
      </c>
    </row>
    <row r="29" spans="1:6" ht="11.25" customHeight="1" x14ac:dyDescent="0.2">
      <c r="A29" s="8" t="s">
        <v>6</v>
      </c>
      <c r="B29" s="16"/>
      <c r="C29" s="28">
        <v>49973019.390000001</v>
      </c>
      <c r="D29" s="28">
        <v>-119364251.09999999</v>
      </c>
      <c r="E29" s="16"/>
      <c r="F29" s="15">
        <f t="shared" si="1"/>
        <v>-69391231.709999993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8" ht="11.25" customHeight="1" x14ac:dyDescent="0.25">
      <c r="A33" s="9"/>
      <c r="B33" s="16"/>
      <c r="C33" s="16"/>
      <c r="D33" s="16"/>
      <c r="E33" s="16"/>
      <c r="F33" s="16"/>
    </row>
    <row r="34" spans="1:8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8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8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  <c r="H36" s="23"/>
    </row>
    <row r="37" spans="1:8" ht="11.25" customHeight="1" x14ac:dyDescent="0.25">
      <c r="A37" s="9"/>
      <c r="B37" s="16"/>
      <c r="C37" s="16"/>
      <c r="D37" s="16"/>
      <c r="E37" s="16"/>
      <c r="F37" s="16"/>
      <c r="H37" s="23"/>
    </row>
    <row r="38" spans="1:8" ht="11.25" customHeight="1" x14ac:dyDescent="0.25">
      <c r="A38" s="7" t="s">
        <v>24</v>
      </c>
      <c r="B38" s="19">
        <f>B20+B22</f>
        <v>143385078.71000001</v>
      </c>
      <c r="C38" s="19">
        <f>+C20+C27</f>
        <v>606070363.53999996</v>
      </c>
      <c r="D38" s="19">
        <f>D20+D27</f>
        <v>12411182.859999999</v>
      </c>
      <c r="E38" s="19">
        <f>+E20+E34</f>
        <v>0</v>
      </c>
      <c r="F38" s="19">
        <f>SUM(B38:E38)</f>
        <v>761866625.11000001</v>
      </c>
      <c r="H38" s="22"/>
    </row>
    <row r="39" spans="1:8" x14ac:dyDescent="0.25">
      <c r="A39" s="11"/>
      <c r="B39" s="12"/>
      <c r="C39" s="12"/>
      <c r="D39" s="12"/>
      <c r="E39" s="12"/>
      <c r="F39" s="12"/>
      <c r="H39" s="23"/>
    </row>
    <row r="40" spans="1:8" ht="12.75" x14ac:dyDescent="0.25">
      <c r="A40" s="13" t="s">
        <v>11</v>
      </c>
      <c r="H40" s="24"/>
    </row>
    <row r="41" spans="1:8" x14ac:dyDescent="0.25">
      <c r="H41" s="23"/>
    </row>
    <row r="42" spans="1:8" x14ac:dyDescent="0.25">
      <c r="H42" s="23"/>
    </row>
    <row r="44" spans="1:8" x14ac:dyDescent="0.25">
      <c r="A44" s="30"/>
      <c r="B44" s="33"/>
      <c r="C44" s="33"/>
      <c r="D44" s="33"/>
      <c r="E44" s="33"/>
    </row>
    <row r="45" spans="1:8" x14ac:dyDescent="0.25">
      <c r="A45" s="31"/>
      <c r="B45" s="34"/>
      <c r="C45" s="34"/>
      <c r="D45" s="34"/>
      <c r="E45" s="34"/>
    </row>
    <row r="46" spans="1:8" x14ac:dyDescent="0.25">
      <c r="A46" s="32"/>
      <c r="B46" s="32"/>
      <c r="C46" s="32"/>
    </row>
    <row r="47" spans="1:8" x14ac:dyDescent="0.25">
      <c r="A47" s="32"/>
      <c r="B47" s="32"/>
      <c r="C47" s="32"/>
    </row>
    <row r="48" spans="1:8" x14ac:dyDescent="0.25">
      <c r="A48" s="33"/>
      <c r="B48" s="33"/>
      <c r="C48" s="33"/>
      <c r="D48" s="33"/>
    </row>
    <row r="49" spans="1:4" x14ac:dyDescent="0.25">
      <c r="A49" s="34"/>
      <c r="B49" s="34"/>
      <c r="C49" s="34"/>
      <c r="D49" s="34"/>
    </row>
    <row r="50" spans="1:4" ht="101.25" customHeight="1" x14ac:dyDescent="0.25"/>
  </sheetData>
  <sheetProtection formatCells="0" formatColumns="0" formatRows="0" autoFilter="0"/>
  <mergeCells count="7">
    <mergeCell ref="A48:D48"/>
    <mergeCell ref="A49:D49"/>
    <mergeCell ref="A1:F1"/>
    <mergeCell ref="B44:C44"/>
    <mergeCell ref="D44:E44"/>
    <mergeCell ref="B45:C45"/>
    <mergeCell ref="D45:E45"/>
  </mergeCells>
  <pageMargins left="0.7" right="0.7" top="0.75" bottom="0.75" header="0.3" footer="0.3"/>
  <pageSetup scale="72" fitToHeight="0" orientation="portrait" r:id="rId1"/>
  <ignoredErrors>
    <ignoredError sqref="F4:F38 B4:E23 B25:E38 C24:E2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tesoreria</cp:lastModifiedBy>
  <cp:lastPrinted>2025-02-26T14:13:09Z</cp:lastPrinted>
  <dcterms:created xsi:type="dcterms:W3CDTF">2018-11-20T16:40:47Z</dcterms:created>
  <dcterms:modified xsi:type="dcterms:W3CDTF">2025-04-28T21:08:20Z</dcterms:modified>
</cp:coreProperties>
</file>